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<sst xmlns="http://schemas.openxmlformats.org/spreadsheetml/2006/main" count="255" uniqueCount="67">
  <si>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</si>
  <si>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</si>
  <si>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</si>
  <si>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</si>
  <si>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</si>
  <si>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</si>
  <si>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</si>
  <si>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</si>
  <si>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</si>
  <si>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</si>
  <si>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</si>
  <si>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</si>
  <si>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</si>
  <si>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</si>
  <si>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</si>
  <si>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</si>
  <si>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</si>
  <si>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</si>
  <si>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</si>
  <si>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</si>
  <si>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</si>
  <si>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</si>
  <si>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</si>
  <si>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</si>
  <si>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</si>
  <si>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</si>
  <si>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</si>
  <si>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</si>
  <si>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</si>
  <si>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</si>
  <si>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</si>
  <si>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</si>
  <si>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</si>
  <si>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</si>
  <si>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</si>
  <si>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</si>
  <si>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</si>
  <si>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</si>
  <si>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сахаром</t>
  </si>
  <si>
    <t>Хлеб  пшеничный</t>
  </si>
  <si>
    <t>ПР</t>
  </si>
  <si>
    <t>кондитер</t>
  </si>
  <si>
    <t>Сыр порционно</t>
  </si>
  <si>
    <t>Запеканка творожная со сгущенным молоком</t>
  </si>
  <si>
    <t>Чай  с лимоном</t>
  </si>
  <si>
    <t xml:space="preserve">Сок  фруктовый в упаковке </t>
  </si>
  <si>
    <t>Жаркое по-домашнему  с мясом</t>
  </si>
  <si>
    <t>Директор</t>
  </si>
  <si>
    <t>Саленко И.В.</t>
  </si>
  <si>
    <t>Хлеб пшеничный</t>
  </si>
  <si>
    <t>Бефстроганов из отварной говядины с гречкой отварной</t>
  </si>
  <si>
    <t>Чай с лимоном</t>
  </si>
  <si>
    <t xml:space="preserve"> МОУ" СОШ  №14  г.ПУГАЧЕВА  им. П.А.Столыпина" </t>
  </si>
  <si>
    <t>7-11 лет    1  четверть</t>
  </si>
  <si>
    <t>Плов  с мясом</t>
  </si>
  <si>
    <t>Кондитерское изделие  в ассортименте</t>
  </si>
  <si>
    <t>Котлета  куриная с макаронами овощными</t>
  </si>
  <si>
    <t>Компот  из свежезамороженных  ягод</t>
  </si>
  <si>
    <t>Винегрет  с растительным маслом</t>
  </si>
  <si>
    <t>Каша молочная из пшена и риса</t>
  </si>
  <si>
    <t>Кондитерское  изделие  в ассортименте</t>
  </si>
  <si>
    <t>Свежие  овощи  порционно</t>
  </si>
  <si>
    <t>Компот  из свежезамороженной ягоды</t>
  </si>
  <si>
    <t>Рыба тушеная в соусе с гречкой</t>
  </si>
  <si>
    <t>Птица тушеная в соусе с макаронами овощными</t>
  </si>
  <si>
    <t>Салат из овощей  отварных</t>
  </si>
  <si>
    <t>Хлеб 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</si>
</sst>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12" fillId="4" borderId="23" xfId="1" applyNumberFormat="1" applyFill="1" applyBorder="1" applyAlignment="1" applyProtection="1">
      <protection locked="0"/>
    </xf>
    <xf numFmtId="0" fontId="12" fillId="4" borderId="24" xfId="1" applyFill="1" applyBorder="1" applyAlignment="1" applyProtection="1">
      <protection locked="0"/>
    </xf>
    <xf numFmtId="0" fontId="12" fillId="0" borderId="2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52</v>
      </c>
      <c r="D1" s="63"/>
      <c r="E1" s="64"/>
      <c r="F1" s="12" t="s">
        <v>15</v>
      </c>
      <c r="G1" s="2" t="s">
        <v>16</v>
      </c>
      <c r="H1" s="61" t="s">
        <v>47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48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53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54</v>
      </c>
      <c r="F6" s="40">
        <v>200</v>
      </c>
      <c r="G6" s="51">
        <v>11.8</v>
      </c>
      <c r="H6" s="51">
        <v>12.6</v>
      </c>
      <c r="I6" s="51">
        <v>36.799999999999997</v>
      </c>
      <c r="J6" s="51">
        <v>348</v>
      </c>
      <c r="K6" s="41">
        <v>204</v>
      </c>
      <c r="L6" s="51">
        <v>49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52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200</v>
      </c>
      <c r="G8" s="52">
        <v>0</v>
      </c>
      <c r="H8" s="52">
        <v>1.06</v>
      </c>
      <c r="I8" s="52">
        <v>13</v>
      </c>
      <c r="J8" s="52">
        <v>61.54</v>
      </c>
      <c r="K8" s="44">
        <v>14</v>
      </c>
      <c r="L8" s="52">
        <v>4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50</v>
      </c>
      <c r="G9" s="52">
        <v>3.85</v>
      </c>
      <c r="H9" s="52">
        <v>1.34</v>
      </c>
      <c r="I9" s="52">
        <v>18.600000000000001</v>
      </c>
      <c r="J9" s="52">
        <v>77.5</v>
      </c>
      <c r="K9" s="44" t="s">
        <v>40</v>
      </c>
      <c r="L9" s="52">
        <v>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52"/>
      <c r="H10" s="52"/>
      <c r="I10" s="52"/>
      <c r="J10" s="52"/>
      <c r="K10" s="44"/>
      <c r="L10" s="52"/>
    </row>
    <row r="11" spans="1:12" ht="15" x14ac:dyDescent="0.25">
      <c r="A11" s="23"/>
      <c r="B11" s="15"/>
      <c r="C11" s="11"/>
      <c r="D11" s="6" t="s">
        <v>41</v>
      </c>
      <c r="E11" s="53" t="s">
        <v>55</v>
      </c>
      <c r="F11" s="43">
        <v>50</v>
      </c>
      <c r="G11" s="52">
        <v>2.7</v>
      </c>
      <c r="H11" s="52">
        <v>3.45</v>
      </c>
      <c r="I11" s="52">
        <v>13.9</v>
      </c>
      <c r="J11" s="52">
        <v>71</v>
      </c>
      <c r="K11" s="44" t="s">
        <v>40</v>
      </c>
      <c r="L11" s="52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18.350000000000001</v>
      </c>
      <c r="H13" s="19">
        <f t="shared" si="0"/>
        <v>18.45</v>
      </c>
      <c r="I13" s="19">
        <f t="shared" si="0"/>
        <v>82.300000000000011</v>
      </c>
      <c r="J13" s="19">
        <f t="shared" si="0"/>
        <v>558.04</v>
      </c>
      <c r="K13" s="25"/>
      <c r="L13" s="57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18.350000000000001</v>
      </c>
      <c r="H24" s="32">
        <f t="shared" si="4"/>
        <v>18.45</v>
      </c>
      <c r="I24" s="32">
        <f t="shared" si="4"/>
        <v>82.300000000000011</v>
      </c>
      <c r="J24" s="32">
        <f t="shared" si="4"/>
        <v>558.04</v>
      </c>
      <c r="K24" s="32"/>
      <c r="L24" s="3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150</v>
      </c>
      <c r="G25" s="40">
        <v>12.88</v>
      </c>
      <c r="H25" s="40">
        <v>15.4</v>
      </c>
      <c r="I25" s="40">
        <v>7.8</v>
      </c>
      <c r="J25" s="40">
        <v>180.61</v>
      </c>
      <c r="K25" s="41">
        <v>223</v>
      </c>
      <c r="L25" s="51">
        <v>42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2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52">
        <v>4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30</v>
      </c>
      <c r="G28" s="43">
        <v>3.85</v>
      </c>
      <c r="H28" s="43">
        <v>1.34</v>
      </c>
      <c r="I28" s="43">
        <v>26.6</v>
      </c>
      <c r="J28" s="43">
        <v>133.82</v>
      </c>
      <c r="K28" s="44" t="s">
        <v>40</v>
      </c>
      <c r="L28" s="52">
        <v>5</v>
      </c>
    </row>
    <row r="29" spans="1:12" ht="15" x14ac:dyDescent="0.25">
      <c r="A29" s="14"/>
      <c r="B29" s="15"/>
      <c r="C29" s="11"/>
      <c r="D29" s="7" t="s">
        <v>23</v>
      </c>
      <c r="E29" s="42" t="s">
        <v>45</v>
      </c>
      <c r="F29" s="43">
        <v>200</v>
      </c>
      <c r="G29" s="43">
        <v>1.4</v>
      </c>
      <c r="H29" s="43">
        <v>0</v>
      </c>
      <c r="I29" s="43">
        <v>32.200000000000003</v>
      </c>
      <c r="J29" s="43">
        <v>144</v>
      </c>
      <c r="K29" s="44">
        <v>8</v>
      </c>
      <c r="L29" s="52">
        <v>20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" si="6">SUM(G25:G31)</f>
        <v>18.260000000000002</v>
      </c>
      <c r="H32" s="19">
        <f t="shared" ref="H32" si="7">SUM(H25:H31)</f>
        <v>16.760000000000002</v>
      </c>
      <c r="I32" s="19">
        <f t="shared" ref="I32" si="8">SUM(I25:I31)</f>
        <v>81.800000000000011</v>
      </c>
      <c r="J32" s="19">
        <f t="shared" ref="J32:L32" si="9">SUM(J25:J31)</f>
        <v>520.43000000000006</v>
      </c>
      <c r="K32" s="25"/>
      <c r="L32" s="57">
        <f t="shared" si="9"/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580</v>
      </c>
      <c r="G43" s="32">
        <f t="shared" ref="G43" si="14">G32+G42</f>
        <v>18.260000000000002</v>
      </c>
      <c r="H43" s="32">
        <f t="shared" ref="H43" si="15">H32+H42</f>
        <v>16.760000000000002</v>
      </c>
      <c r="I43" s="32">
        <f t="shared" ref="I43" si="16">I32+I42</f>
        <v>81.800000000000011</v>
      </c>
      <c r="J43" s="32">
        <f t="shared" ref="J43:L43" si="17">J32+J42</f>
        <v>520.43000000000006</v>
      </c>
      <c r="K43" s="32"/>
      <c r="L43" s="32">
        <f t="shared" si="17"/>
        <v>71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4" t="s">
        <v>56</v>
      </c>
      <c r="F44" s="40">
        <v>230</v>
      </c>
      <c r="G44" s="40">
        <v>12.51</v>
      </c>
      <c r="H44" s="40">
        <v>11.51</v>
      </c>
      <c r="I44" s="40">
        <v>29.17</v>
      </c>
      <c r="J44" s="40">
        <v>270.79000000000002</v>
      </c>
      <c r="K44" s="41">
        <v>131.20500000000001</v>
      </c>
      <c r="L44" s="51">
        <v>46</v>
      </c>
    </row>
    <row r="45" spans="1:12" ht="15" x14ac:dyDescent="0.25">
      <c r="A45" s="23"/>
      <c r="B45" s="15"/>
      <c r="C45" s="11"/>
      <c r="D45" s="55" t="s">
        <v>25</v>
      </c>
      <c r="E45" s="53" t="s">
        <v>58</v>
      </c>
      <c r="F45" s="43">
        <v>60</v>
      </c>
      <c r="G45" s="43">
        <v>1.61</v>
      </c>
      <c r="H45" s="43">
        <v>5.19</v>
      </c>
      <c r="I45" s="43">
        <v>8.4</v>
      </c>
      <c r="J45" s="43">
        <v>91.75</v>
      </c>
      <c r="K45" s="56">
        <v>87</v>
      </c>
      <c r="L45" s="52">
        <v>20</v>
      </c>
    </row>
    <row r="46" spans="1:12" ht="15" x14ac:dyDescent="0.25">
      <c r="A46" s="23"/>
      <c r="B46" s="15"/>
      <c r="C46" s="11"/>
      <c r="D46" s="7" t="s">
        <v>21</v>
      </c>
      <c r="E46" s="53" t="s">
        <v>57</v>
      </c>
      <c r="F46" s="43">
        <v>200</v>
      </c>
      <c r="G46" s="52">
        <v>0.2</v>
      </c>
      <c r="H46" s="52">
        <v>0.08</v>
      </c>
      <c r="I46" s="52">
        <v>17.420000000000002</v>
      </c>
      <c r="J46" s="52">
        <v>71.2</v>
      </c>
      <c r="K46" s="44">
        <v>189</v>
      </c>
      <c r="L46" s="52">
        <v>3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52">
        <v>3.85</v>
      </c>
      <c r="H47" s="52">
        <v>1.34</v>
      </c>
      <c r="I47" s="52">
        <v>26.6</v>
      </c>
      <c r="J47" s="52">
        <v>77.5</v>
      </c>
      <c r="K47" s="44" t="s">
        <v>40</v>
      </c>
      <c r="L47" s="52">
        <v>2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52"/>
      <c r="H48" s="52"/>
      <c r="I48" s="52"/>
      <c r="J48" s="52"/>
      <c r="K48" s="44"/>
      <c r="L48" s="52"/>
    </row>
    <row r="49" spans="1:12" ht="15" x14ac:dyDescent="0.25">
      <c r="A49" s="23"/>
      <c r="B49" s="15"/>
      <c r="C49" s="11"/>
      <c r="D49" s="6" t="s">
        <v>41</v>
      </c>
      <c r="E49" s="42"/>
      <c r="F49" s="43"/>
      <c r="G49" s="52"/>
      <c r="H49" s="52"/>
      <c r="I49" s="52"/>
      <c r="J49" s="52"/>
      <c r="K49" s="44"/>
      <c r="L49" s="52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18.169999999999998</v>
      </c>
      <c r="H51" s="19">
        <f t="shared" ref="H51" si="19">SUM(H44:H50)</f>
        <v>18.119999999999997</v>
      </c>
      <c r="I51" s="19">
        <f t="shared" ref="I51" si="20">SUM(I44:I50)</f>
        <v>81.59</v>
      </c>
      <c r="J51" s="19">
        <f t="shared" ref="J51:L51" si="21">SUM(J44:J50)</f>
        <v>511.24</v>
      </c>
      <c r="K51" s="25"/>
      <c r="L51" s="57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530</v>
      </c>
      <c r="G62" s="32">
        <f t="shared" ref="G62" si="26">G51+G61</f>
        <v>18.169999999999998</v>
      </c>
      <c r="H62" s="32">
        <f t="shared" ref="H62" si="27">H51+H61</f>
        <v>18.119999999999997</v>
      </c>
      <c r="I62" s="32">
        <f t="shared" ref="I62" si="28">I51+I61</f>
        <v>81.59</v>
      </c>
      <c r="J62" s="32">
        <f t="shared" ref="J62:L62" si="29">J51+J61</f>
        <v>511.24</v>
      </c>
      <c r="K62" s="32"/>
      <c r="L62" s="3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4" t="s">
        <v>59</v>
      </c>
      <c r="F63" s="40">
        <v>200</v>
      </c>
      <c r="G63" s="51">
        <v>6.32</v>
      </c>
      <c r="H63" s="51">
        <v>8.1</v>
      </c>
      <c r="I63" s="51">
        <v>26.34</v>
      </c>
      <c r="J63" s="51">
        <v>221.54</v>
      </c>
      <c r="K63" s="41">
        <v>135</v>
      </c>
      <c r="L63" s="51">
        <v>29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20</v>
      </c>
      <c r="G64" s="52">
        <v>4.6399999999999997</v>
      </c>
      <c r="H64" s="52">
        <v>5.6</v>
      </c>
      <c r="I64" s="52">
        <v>0</v>
      </c>
      <c r="J64" s="52">
        <v>71.66</v>
      </c>
      <c r="K64" s="44">
        <v>15</v>
      </c>
      <c r="L64" s="52">
        <v>15</v>
      </c>
    </row>
    <row r="65" spans="1:12" ht="15" x14ac:dyDescent="0.25">
      <c r="A65" s="23"/>
      <c r="B65" s="15"/>
      <c r="C65" s="11"/>
      <c r="D65" s="7" t="s">
        <v>21</v>
      </c>
      <c r="E65" s="42" t="s">
        <v>44</v>
      </c>
      <c r="F65" s="43">
        <v>200</v>
      </c>
      <c r="G65" s="52">
        <v>0.13</v>
      </c>
      <c r="H65" s="52">
        <v>0.02</v>
      </c>
      <c r="I65" s="52">
        <v>15.2</v>
      </c>
      <c r="J65" s="52">
        <v>62</v>
      </c>
      <c r="K65" s="44">
        <v>377</v>
      </c>
      <c r="L65" s="52">
        <v>4</v>
      </c>
    </row>
    <row r="66" spans="1:12" ht="15" x14ac:dyDescent="0.25">
      <c r="A66" s="23"/>
      <c r="B66" s="15"/>
      <c r="C66" s="11"/>
      <c r="D66" s="7" t="s">
        <v>22</v>
      </c>
      <c r="E66" s="42" t="s">
        <v>39</v>
      </c>
      <c r="F66" s="43">
        <v>30</v>
      </c>
      <c r="G66" s="52">
        <v>3.85</v>
      </c>
      <c r="H66" s="52">
        <v>1.34</v>
      </c>
      <c r="I66" s="52">
        <v>26.6</v>
      </c>
      <c r="J66" s="52">
        <v>133.82</v>
      </c>
      <c r="K66" s="44" t="s">
        <v>40</v>
      </c>
      <c r="L66" s="52">
        <v>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52"/>
      <c r="H67" s="52"/>
      <c r="I67" s="52"/>
      <c r="J67" s="52"/>
      <c r="K67" s="44"/>
      <c r="L67" s="52"/>
    </row>
    <row r="68" spans="1:12" ht="15" x14ac:dyDescent="0.25">
      <c r="A68" s="23"/>
      <c r="B68" s="15"/>
      <c r="C68" s="11"/>
      <c r="D68" s="6" t="s">
        <v>41</v>
      </c>
      <c r="E68" s="53" t="s">
        <v>60</v>
      </c>
      <c r="F68" s="43">
        <v>50</v>
      </c>
      <c r="G68" s="52">
        <v>2.7</v>
      </c>
      <c r="H68" s="52">
        <v>3.45</v>
      </c>
      <c r="I68" s="52">
        <v>13.9</v>
      </c>
      <c r="J68" s="52">
        <v>71</v>
      </c>
      <c r="K68" s="44" t="s">
        <v>40</v>
      </c>
      <c r="L68" s="52">
        <v>18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17.64</v>
      </c>
      <c r="H70" s="19">
        <f t="shared" ref="H70" si="31">SUM(H63:H69)</f>
        <v>18.509999999999998</v>
      </c>
      <c r="I70" s="19">
        <f t="shared" ref="I70" si="32">SUM(I63:I69)</f>
        <v>82.04</v>
      </c>
      <c r="J70" s="19">
        <f t="shared" ref="J70:L70" si="33">SUM(J63:J69)</f>
        <v>560.02</v>
      </c>
      <c r="K70" s="25"/>
      <c r="L70" s="57">
        <f t="shared" si="33"/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17.64</v>
      </c>
      <c r="H81" s="32">
        <f t="shared" ref="H81" si="39">H70+H80</f>
        <v>18.509999999999998</v>
      </c>
      <c r="I81" s="32">
        <f t="shared" ref="I81" si="40">I70+I80</f>
        <v>82.04</v>
      </c>
      <c r="J81" s="32">
        <f t="shared" ref="J81:L81" si="41">J70+J80</f>
        <v>560.02</v>
      </c>
      <c r="K81" s="32"/>
      <c r="L81" s="32">
        <f t="shared" si="41"/>
        <v>71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46</v>
      </c>
      <c r="F82" s="40">
        <v>200</v>
      </c>
      <c r="G82" s="51">
        <v>12.62</v>
      </c>
      <c r="H82" s="51">
        <v>15.86</v>
      </c>
      <c r="I82" s="51">
        <v>33.21</v>
      </c>
      <c r="J82" s="51">
        <v>340.22</v>
      </c>
      <c r="K82" s="41">
        <v>59</v>
      </c>
      <c r="L82" s="51">
        <v>54</v>
      </c>
    </row>
    <row r="83" spans="1:12" ht="15" x14ac:dyDescent="0.25">
      <c r="A83" s="23"/>
      <c r="B83" s="15"/>
      <c r="C83" s="11"/>
      <c r="D83" s="55" t="s">
        <v>25</v>
      </c>
      <c r="E83" s="53" t="s">
        <v>61</v>
      </c>
      <c r="F83" s="43">
        <v>60</v>
      </c>
      <c r="G83" s="52">
        <v>0.55000000000000004</v>
      </c>
      <c r="H83" s="52">
        <v>0.1</v>
      </c>
      <c r="I83" s="52">
        <v>1.9</v>
      </c>
      <c r="J83" s="52">
        <v>15</v>
      </c>
      <c r="K83" s="44">
        <v>71</v>
      </c>
      <c r="L83" s="52">
        <v>10</v>
      </c>
    </row>
    <row r="84" spans="1:12" ht="15" x14ac:dyDescent="0.25">
      <c r="A84" s="23"/>
      <c r="B84" s="15"/>
      <c r="C84" s="11"/>
      <c r="D84" s="7" t="s">
        <v>21</v>
      </c>
      <c r="E84" s="53" t="s">
        <v>62</v>
      </c>
      <c r="F84" s="43">
        <v>200</v>
      </c>
      <c r="G84" s="52">
        <v>0.2</v>
      </c>
      <c r="H84" s="52">
        <v>0.08</v>
      </c>
      <c r="I84" s="52">
        <v>17.420000000000002</v>
      </c>
      <c r="J84" s="52">
        <v>71.2</v>
      </c>
      <c r="K84" s="44">
        <v>189</v>
      </c>
      <c r="L84" s="52">
        <v>5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>
        <v>40</v>
      </c>
      <c r="G85" s="52">
        <v>3.85</v>
      </c>
      <c r="H85" s="52">
        <v>1.34</v>
      </c>
      <c r="I85" s="52">
        <v>26.6</v>
      </c>
      <c r="J85" s="52">
        <v>77.5</v>
      </c>
      <c r="K85" s="44" t="s">
        <v>40</v>
      </c>
      <c r="L85" s="52">
        <v>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17.22</v>
      </c>
      <c r="H89" s="19">
        <f t="shared" ref="H89" si="43">SUM(H82:H88)</f>
        <v>17.38</v>
      </c>
      <c r="I89" s="19">
        <f t="shared" ref="I89" si="44">SUM(I82:I88)</f>
        <v>79.13</v>
      </c>
      <c r="J89" s="19">
        <f t="shared" ref="J89:L89" si="45">SUM(J82:J88)</f>
        <v>503.92</v>
      </c>
      <c r="K89" s="25"/>
      <c r="L89" s="57">
        <f t="shared" si="45"/>
        <v>71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17.22</v>
      </c>
      <c r="H100" s="32">
        <f t="shared" ref="H100" si="51">H89+H99</f>
        <v>17.38</v>
      </c>
      <c r="I100" s="32">
        <f t="shared" ref="I100" si="52">I89+I99</f>
        <v>79.13</v>
      </c>
      <c r="J100" s="32">
        <f t="shared" ref="J100:L100" si="53">J89+J99</f>
        <v>503.92</v>
      </c>
      <c r="K100" s="32"/>
      <c r="L100" s="32">
        <f t="shared" si="53"/>
        <v>71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50</v>
      </c>
      <c r="F101" s="40">
        <v>230</v>
      </c>
      <c r="G101" s="51">
        <v>13.1</v>
      </c>
      <c r="H101" s="51">
        <v>15.3</v>
      </c>
      <c r="I101" s="51">
        <v>41.39</v>
      </c>
      <c r="J101" s="51">
        <v>363.62</v>
      </c>
      <c r="K101" s="41">
        <v>73.111999999999995</v>
      </c>
      <c r="L101" s="51">
        <v>55</v>
      </c>
    </row>
    <row r="102" spans="1:12" ht="15" x14ac:dyDescent="0.25">
      <c r="A102" s="23"/>
      <c r="B102" s="15"/>
      <c r="C102" s="11"/>
      <c r="D102" s="55" t="s">
        <v>25</v>
      </c>
      <c r="E102" s="53" t="s">
        <v>61</v>
      </c>
      <c r="F102" s="43">
        <v>60</v>
      </c>
      <c r="G102" s="52">
        <v>0.55000000000000004</v>
      </c>
      <c r="H102" s="52">
        <v>0.1</v>
      </c>
      <c r="I102" s="52">
        <v>1.9</v>
      </c>
      <c r="J102" s="52">
        <v>11</v>
      </c>
      <c r="K102" s="44">
        <v>71</v>
      </c>
      <c r="L102" s="52">
        <v>10</v>
      </c>
    </row>
    <row r="103" spans="1:12" ht="15" x14ac:dyDescent="0.25">
      <c r="A103" s="23"/>
      <c r="B103" s="15"/>
      <c r="C103" s="11"/>
      <c r="D103" s="7" t="s">
        <v>21</v>
      </c>
      <c r="E103" s="42" t="s">
        <v>38</v>
      </c>
      <c r="F103" s="43">
        <v>200</v>
      </c>
      <c r="G103" s="52">
        <v>0</v>
      </c>
      <c r="H103" s="52">
        <v>1.06</v>
      </c>
      <c r="I103" s="52">
        <v>13</v>
      </c>
      <c r="J103" s="52">
        <v>61.54</v>
      </c>
      <c r="K103" s="44">
        <v>14</v>
      </c>
      <c r="L103" s="52">
        <v>4</v>
      </c>
    </row>
    <row r="104" spans="1:12" ht="15" x14ac:dyDescent="0.25">
      <c r="A104" s="23"/>
      <c r="B104" s="15"/>
      <c r="C104" s="11"/>
      <c r="D104" s="7" t="s">
        <v>22</v>
      </c>
      <c r="E104" s="53" t="s">
        <v>39</v>
      </c>
      <c r="F104" s="43">
        <v>40</v>
      </c>
      <c r="G104" s="52">
        <v>3.85</v>
      </c>
      <c r="H104" s="52">
        <v>1.34</v>
      </c>
      <c r="I104" s="52">
        <v>26.6</v>
      </c>
      <c r="J104" s="52">
        <v>133.82</v>
      </c>
      <c r="K104" s="44" t="s">
        <v>40</v>
      </c>
      <c r="L104" s="52">
        <v>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52"/>
      <c r="H105" s="52"/>
      <c r="I105" s="52"/>
      <c r="J105" s="52"/>
      <c r="K105" s="44"/>
      <c r="L105" s="52"/>
    </row>
    <row r="106" spans="1:12" ht="15" x14ac:dyDescent="0.25">
      <c r="A106" s="23"/>
      <c r="B106" s="15"/>
      <c r="C106" s="11"/>
      <c r="D106" s="6" t="s">
        <v>41</v>
      </c>
      <c r="E106" s="42"/>
      <c r="F106" s="43"/>
      <c r="G106" s="52"/>
      <c r="H106" s="52"/>
      <c r="I106" s="52"/>
      <c r="J106" s="52"/>
      <c r="K106" s="44"/>
      <c r="L106" s="52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17.5</v>
      </c>
      <c r="H108" s="19">
        <f t="shared" si="54"/>
        <v>17.8</v>
      </c>
      <c r="I108" s="19">
        <f t="shared" si="54"/>
        <v>82.89</v>
      </c>
      <c r="J108" s="19">
        <f t="shared" si="54"/>
        <v>569.98</v>
      </c>
      <c r="K108" s="25"/>
      <c r="L108" s="57">
        <f t="shared" ref="L108" si="55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530</v>
      </c>
      <c r="G119" s="32">
        <f t="shared" ref="G119" si="58">G108+G118</f>
        <v>17.5</v>
      </c>
      <c r="H119" s="32">
        <f t="shared" ref="H119" si="59">H108+H118</f>
        <v>17.8</v>
      </c>
      <c r="I119" s="32">
        <f t="shared" ref="I119" si="60">I108+I118</f>
        <v>82.89</v>
      </c>
      <c r="J119" s="32">
        <f t="shared" ref="J119:L119" si="61">J108+J118</f>
        <v>569.98</v>
      </c>
      <c r="K119" s="32"/>
      <c r="L119" s="32">
        <f t="shared" si="61"/>
        <v>71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4" t="s">
        <v>59</v>
      </c>
      <c r="F120" s="40">
        <v>200</v>
      </c>
      <c r="G120" s="51">
        <v>6.32</v>
      </c>
      <c r="H120" s="51">
        <v>8.1</v>
      </c>
      <c r="I120" s="51">
        <v>26.34</v>
      </c>
      <c r="J120" s="51">
        <v>221.54</v>
      </c>
      <c r="K120" s="41">
        <v>135</v>
      </c>
      <c r="L120" s="51">
        <v>29</v>
      </c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20</v>
      </c>
      <c r="G121" s="52">
        <v>4.6399999999999997</v>
      </c>
      <c r="H121" s="52">
        <v>5.6</v>
      </c>
      <c r="I121" s="52">
        <v>0</v>
      </c>
      <c r="J121" s="52">
        <v>71.66</v>
      </c>
      <c r="K121" s="44">
        <v>15</v>
      </c>
      <c r="L121" s="52">
        <v>15</v>
      </c>
    </row>
    <row r="122" spans="1:12" ht="15" x14ac:dyDescent="0.25">
      <c r="A122" s="14"/>
      <c r="B122" s="15"/>
      <c r="C122" s="11"/>
      <c r="D122" s="7" t="s">
        <v>21</v>
      </c>
      <c r="E122" s="42" t="s">
        <v>44</v>
      </c>
      <c r="F122" s="43">
        <v>200</v>
      </c>
      <c r="G122" s="52">
        <v>0.13</v>
      </c>
      <c r="H122" s="52">
        <v>0.02</v>
      </c>
      <c r="I122" s="52">
        <v>15.2</v>
      </c>
      <c r="J122" s="52">
        <v>62</v>
      </c>
      <c r="K122" s="44">
        <v>377</v>
      </c>
      <c r="L122" s="52">
        <v>4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30</v>
      </c>
      <c r="G123" s="52">
        <v>3.85</v>
      </c>
      <c r="H123" s="52">
        <v>1.34</v>
      </c>
      <c r="I123" s="52">
        <v>26.6</v>
      </c>
      <c r="J123" s="52">
        <v>133.82</v>
      </c>
      <c r="K123" s="44" t="s">
        <v>40</v>
      </c>
      <c r="L123" s="52">
        <v>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52"/>
      <c r="H124" s="52"/>
      <c r="I124" s="52"/>
      <c r="J124" s="52"/>
      <c r="K124" s="44"/>
      <c r="L124" s="52"/>
    </row>
    <row r="125" spans="1:12" ht="15" x14ac:dyDescent="0.25">
      <c r="A125" s="14"/>
      <c r="B125" s="15"/>
      <c r="C125" s="11"/>
      <c r="D125" s="55" t="s">
        <v>41</v>
      </c>
      <c r="E125" s="53" t="s">
        <v>60</v>
      </c>
      <c r="F125" s="43">
        <v>50</v>
      </c>
      <c r="G125" s="52">
        <v>2.7</v>
      </c>
      <c r="H125" s="52">
        <v>3.45</v>
      </c>
      <c r="I125" s="52">
        <v>13.9</v>
      </c>
      <c r="J125" s="52">
        <v>71</v>
      </c>
      <c r="K125" s="44" t="s">
        <v>40</v>
      </c>
      <c r="L125" s="52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17.64</v>
      </c>
      <c r="H127" s="19">
        <f t="shared" si="62"/>
        <v>18.509999999999998</v>
      </c>
      <c r="I127" s="19">
        <f t="shared" si="62"/>
        <v>82.04</v>
      </c>
      <c r="J127" s="19">
        <f t="shared" si="62"/>
        <v>560.02</v>
      </c>
      <c r="K127" s="25"/>
      <c r="L127" s="57">
        <f t="shared" ref="L127" si="63">SUM(L120:L126)</f>
        <v>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17.64</v>
      </c>
      <c r="H138" s="32">
        <f t="shared" ref="H138" si="67">H127+H137</f>
        <v>18.509999999999998</v>
      </c>
      <c r="I138" s="32">
        <f t="shared" ref="I138" si="68">I127+I137</f>
        <v>82.04</v>
      </c>
      <c r="J138" s="32">
        <f t="shared" ref="J138:L138" si="69">J127+J137</f>
        <v>560.02</v>
      </c>
      <c r="K138" s="32"/>
      <c r="L138" s="32">
        <f t="shared" si="69"/>
        <v>71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4" t="s">
        <v>63</v>
      </c>
      <c r="F139" s="40">
        <v>230</v>
      </c>
      <c r="G139" s="51">
        <v>14.06</v>
      </c>
      <c r="H139" s="51">
        <v>11.16</v>
      </c>
      <c r="I139" s="51">
        <v>27.8</v>
      </c>
      <c r="J139" s="51">
        <v>239.67</v>
      </c>
      <c r="K139" s="41">
        <v>76.7</v>
      </c>
      <c r="L139" s="51">
        <v>44</v>
      </c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52"/>
    </row>
    <row r="141" spans="1:12" ht="15" x14ac:dyDescent="0.25">
      <c r="A141" s="23"/>
      <c r="B141" s="15"/>
      <c r="C141" s="11"/>
      <c r="D141" s="7" t="s">
        <v>21</v>
      </c>
      <c r="E141" s="53" t="s">
        <v>62</v>
      </c>
      <c r="F141" s="43">
        <v>200</v>
      </c>
      <c r="G141" s="52">
        <v>0.2</v>
      </c>
      <c r="H141" s="52">
        <v>4.08</v>
      </c>
      <c r="I141" s="52">
        <v>17.420000000000002</v>
      </c>
      <c r="J141" s="52">
        <v>71.2</v>
      </c>
      <c r="K141" s="44">
        <v>189</v>
      </c>
      <c r="L141" s="52">
        <v>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49</v>
      </c>
      <c r="F142" s="43">
        <v>30</v>
      </c>
      <c r="G142" s="52">
        <v>3.85</v>
      </c>
      <c r="H142" s="52">
        <v>1.34</v>
      </c>
      <c r="I142" s="52">
        <v>16.600000000000001</v>
      </c>
      <c r="J142" s="52">
        <v>77.5</v>
      </c>
      <c r="K142" s="44" t="s">
        <v>40</v>
      </c>
      <c r="L142" s="52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45</v>
      </c>
      <c r="F143" s="43">
        <v>100</v>
      </c>
      <c r="G143" s="52">
        <v>1.4</v>
      </c>
      <c r="H143" s="52">
        <v>0</v>
      </c>
      <c r="I143" s="52">
        <v>20.2</v>
      </c>
      <c r="J143" s="52">
        <v>144</v>
      </c>
      <c r="K143" s="44">
        <v>8</v>
      </c>
      <c r="L143" s="52">
        <v>20</v>
      </c>
    </row>
    <row r="144" spans="1:12" ht="15" x14ac:dyDescent="0.25">
      <c r="A144" s="23"/>
      <c r="B144" s="15"/>
      <c r="C144" s="11"/>
      <c r="D144" s="6" t="s">
        <v>41</v>
      </c>
      <c r="E144" s="42"/>
      <c r="F144" s="43"/>
      <c r="G144" s="52"/>
      <c r="H144" s="52"/>
      <c r="I144" s="52"/>
      <c r="J144" s="52"/>
      <c r="K144" s="44"/>
      <c r="L144" s="52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19.509999999999998</v>
      </c>
      <c r="H146" s="19">
        <f t="shared" si="70"/>
        <v>16.580000000000002</v>
      </c>
      <c r="I146" s="19">
        <f t="shared" si="70"/>
        <v>82.02</v>
      </c>
      <c r="J146" s="19">
        <f t="shared" si="70"/>
        <v>532.37</v>
      </c>
      <c r="K146" s="25"/>
      <c r="L146" s="57">
        <f t="shared" ref="L146" si="71">SUM(L139:L145)</f>
        <v>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560</v>
      </c>
      <c r="G157" s="32">
        <f t="shared" ref="G157" si="74">G146+G156</f>
        <v>19.509999999999998</v>
      </c>
      <c r="H157" s="32">
        <f t="shared" ref="H157" si="75">H146+H156</f>
        <v>16.580000000000002</v>
      </c>
      <c r="I157" s="32">
        <f t="shared" ref="I157" si="76">I146+I156</f>
        <v>82.02</v>
      </c>
      <c r="J157" s="32">
        <f t="shared" ref="J157:L157" si="77">J146+J156</f>
        <v>532.37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4" t="s">
        <v>64</v>
      </c>
      <c r="F158" s="40">
        <v>250</v>
      </c>
      <c r="G158" s="51">
        <v>12.4</v>
      </c>
      <c r="H158" s="51">
        <v>12.16</v>
      </c>
      <c r="I158" s="51">
        <v>27.28</v>
      </c>
      <c r="J158" s="51">
        <v>267</v>
      </c>
      <c r="K158" s="41">
        <v>290.20499999999998</v>
      </c>
      <c r="L158" s="51">
        <v>50</v>
      </c>
    </row>
    <row r="159" spans="1:12" ht="15" x14ac:dyDescent="0.25">
      <c r="A159" s="23"/>
      <c r="B159" s="15"/>
      <c r="C159" s="11"/>
      <c r="D159" s="55" t="s">
        <v>25</v>
      </c>
      <c r="E159" s="53" t="s">
        <v>65</v>
      </c>
      <c r="F159" s="43">
        <v>60</v>
      </c>
      <c r="G159" s="52">
        <v>1.75</v>
      </c>
      <c r="H159" s="52">
        <v>5.2</v>
      </c>
      <c r="I159" s="52">
        <v>9.25</v>
      </c>
      <c r="J159" s="52">
        <v>99.5</v>
      </c>
      <c r="K159" s="44">
        <v>42</v>
      </c>
      <c r="L159" s="52">
        <v>15</v>
      </c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52">
        <v>0.13</v>
      </c>
      <c r="H160" s="52">
        <v>0.02</v>
      </c>
      <c r="I160" s="52">
        <v>15.2</v>
      </c>
      <c r="J160" s="52">
        <v>62</v>
      </c>
      <c r="K160" s="44">
        <v>377</v>
      </c>
      <c r="L160" s="52">
        <v>4</v>
      </c>
    </row>
    <row r="161" spans="1:12" ht="15" x14ac:dyDescent="0.25">
      <c r="A161" s="23"/>
      <c r="B161" s="15"/>
      <c r="C161" s="11"/>
      <c r="D161" s="7" t="s">
        <v>22</v>
      </c>
      <c r="E161" s="53" t="s">
        <v>39</v>
      </c>
      <c r="F161" s="43">
        <v>30</v>
      </c>
      <c r="G161" s="52">
        <v>3.85</v>
      </c>
      <c r="H161" s="52">
        <v>1.34</v>
      </c>
      <c r="I161" s="52">
        <v>26.6</v>
      </c>
      <c r="J161" s="52">
        <v>133.82</v>
      </c>
      <c r="K161" s="44" t="s">
        <v>40</v>
      </c>
      <c r="L161" s="52">
        <v>2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52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2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18.130000000000003</v>
      </c>
      <c r="H165" s="19">
        <f t="shared" si="78"/>
        <v>18.72</v>
      </c>
      <c r="I165" s="19">
        <f t="shared" si="78"/>
        <v>78.330000000000013</v>
      </c>
      <c r="J165" s="19">
        <f t="shared" si="78"/>
        <v>562.31999999999994</v>
      </c>
      <c r="K165" s="25"/>
      <c r="L165" s="57">
        <f t="shared" ref="L165" si="79"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540</v>
      </c>
      <c r="G176" s="32">
        <f t="shared" ref="G176" si="82">G165+G175</f>
        <v>18.130000000000003</v>
      </c>
      <c r="H176" s="32">
        <f t="shared" ref="H176" si="83">H165+H175</f>
        <v>18.72</v>
      </c>
      <c r="I176" s="32">
        <f t="shared" ref="I176" si="84">I165+I175</f>
        <v>78.330000000000013</v>
      </c>
      <c r="J176" s="32">
        <f t="shared" ref="J176:L176" si="85">J165+J175</f>
        <v>562.31999999999994</v>
      </c>
      <c r="K176" s="32"/>
      <c r="L176" s="32">
        <f t="shared" si="85"/>
        <v>71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4" t="s">
        <v>59</v>
      </c>
      <c r="F177" s="40">
        <v>200</v>
      </c>
      <c r="G177" s="51">
        <v>6.32</v>
      </c>
      <c r="H177" s="51">
        <v>8.1</v>
      </c>
      <c r="I177" s="51">
        <v>26.34</v>
      </c>
      <c r="J177" s="51">
        <v>221.54</v>
      </c>
      <c r="K177" s="41">
        <v>135</v>
      </c>
      <c r="L177" s="51">
        <v>29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52">
        <v>4.6399999999999997</v>
      </c>
      <c r="H178" s="52">
        <v>5.6</v>
      </c>
      <c r="I178" s="52">
        <v>0</v>
      </c>
      <c r="J178" s="52">
        <v>71.66</v>
      </c>
      <c r="K178" s="44">
        <v>15</v>
      </c>
      <c r="L178" s="52">
        <v>15</v>
      </c>
    </row>
    <row r="179" spans="1:12" ht="15" x14ac:dyDescent="0.25">
      <c r="A179" s="23"/>
      <c r="B179" s="15"/>
      <c r="C179" s="11"/>
      <c r="D179" s="7" t="s">
        <v>21</v>
      </c>
      <c r="E179" s="53" t="s">
        <v>38</v>
      </c>
      <c r="F179" s="43">
        <v>200</v>
      </c>
      <c r="G179" s="52">
        <v>0</v>
      </c>
      <c r="H179" s="52">
        <v>1.06</v>
      </c>
      <c r="I179" s="52">
        <v>13</v>
      </c>
      <c r="J179" s="52">
        <v>61.54</v>
      </c>
      <c r="K179" s="44">
        <v>14</v>
      </c>
      <c r="L179" s="52">
        <v>4</v>
      </c>
    </row>
    <row r="180" spans="1:12" ht="15" x14ac:dyDescent="0.25">
      <c r="A180" s="23"/>
      <c r="B180" s="15"/>
      <c r="C180" s="11"/>
      <c r="D180" s="7" t="s">
        <v>22</v>
      </c>
      <c r="E180" s="42" t="s">
        <v>66</v>
      </c>
      <c r="F180" s="43">
        <v>30</v>
      </c>
      <c r="G180" s="52">
        <v>3.85</v>
      </c>
      <c r="H180" s="52">
        <v>1.34</v>
      </c>
      <c r="I180" s="52">
        <v>26.6</v>
      </c>
      <c r="J180" s="52">
        <v>133.82</v>
      </c>
      <c r="K180" s="44" t="s">
        <v>40</v>
      </c>
      <c r="L180" s="52">
        <v>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2"/>
      <c r="H181" s="52"/>
      <c r="I181" s="52"/>
      <c r="J181" s="52"/>
      <c r="K181" s="44"/>
      <c r="L181" s="52"/>
    </row>
    <row r="182" spans="1:12" ht="15" x14ac:dyDescent="0.25">
      <c r="A182" s="23"/>
      <c r="B182" s="15"/>
      <c r="C182" s="11"/>
      <c r="D182" s="55" t="s">
        <v>41</v>
      </c>
      <c r="E182" s="53" t="s">
        <v>60</v>
      </c>
      <c r="F182" s="43">
        <v>50</v>
      </c>
      <c r="G182" s="52">
        <v>2.7</v>
      </c>
      <c r="H182" s="52">
        <v>3.45</v>
      </c>
      <c r="I182" s="52">
        <v>13.9</v>
      </c>
      <c r="J182" s="52">
        <v>71</v>
      </c>
      <c r="K182" s="44" t="s">
        <v>40</v>
      </c>
      <c r="L182" s="52">
        <v>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17.510000000000002</v>
      </c>
      <c r="H184" s="19">
        <f t="shared" si="86"/>
        <v>19.55</v>
      </c>
      <c r="I184" s="19">
        <f t="shared" si="86"/>
        <v>79.84</v>
      </c>
      <c r="J184" s="19">
        <f t="shared" si="86"/>
        <v>559.55999999999995</v>
      </c>
      <c r="K184" s="25"/>
      <c r="L184" s="57">
        <f t="shared" ref="L184" si="87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90">G184+G194</f>
        <v>17.510000000000002</v>
      </c>
      <c r="H195" s="32">
        <f t="shared" ref="H195" si="91">H184+H194</f>
        <v>19.55</v>
      </c>
      <c r="I195" s="32">
        <f t="shared" ref="I195" si="92">I184+I194</f>
        <v>79.84</v>
      </c>
      <c r="J195" s="32">
        <f t="shared" ref="J195:L195" si="93">J184+J194</f>
        <v>559.55999999999995</v>
      </c>
      <c r="K195" s="32"/>
      <c r="L195" s="32">
        <f t="shared" si="93"/>
        <v>71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17.992999999999999</v>
      </c>
      <c r="H196" s="34">
        <f t="shared" si="94"/>
        <v>18.038000000000004</v>
      </c>
      <c r="I196" s="34">
        <f t="shared" si="94"/>
        <v>81.198000000000008</v>
      </c>
      <c r="J196" s="34">
        <f t="shared" si="94"/>
        <v>543.79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mergeCells count="14">
    <mergeCell ref="H1:K1"/>
    <mergeCell ref="H2:K2"/>
    <mergeCell ref="C43:D43"/>
    <mergeCell ref="C62:D62"/>
    <mergeCell ref="C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2024-09-10T09:00:41Z</cp:lastPrinted>
  <dcterms:created xsi:type="dcterms:W3CDTF">2022-05-16T14:23:56Z</dcterms:created>
  <dcterms:modified xsi:type="dcterms:W3CDTF">2024-09-11T09:45:40Z</dcterms:modified>
</cp:coreProperties>
</file>